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4_10~11月分\04_公表用\Excel\遡及分\"/>
    </mc:Choice>
  </mc:AlternateContent>
  <xr:revisionPtr revIDLastSave="0" documentId="13_ncr:1_{1956F9EE-B4BB-47A0-B0B7-21A696EC5246}" xr6:coauthVersionLast="47" xr6:coauthVersionMax="47" xr10:uidLastSave="{00000000-0000-0000-0000-000000000000}"/>
  <bookViews>
    <workbookView xWindow="-120" yWindow="-120" windowWidth="29040" windowHeight="15840" xr2:uid="{53E3F37D-3FDF-401B-8840-39371446AD27}"/>
  </bookViews>
  <sheets>
    <sheet name="様式3-3" sheetId="1" r:id="rId1"/>
  </sheets>
  <definedNames>
    <definedName name="_xlnm._FilterDatabase" localSheetId="0" hidden="1">'様式3-3'!$A$4:$N$4</definedName>
    <definedName name="_xlnm.Print_Area" localSheetId="0">'様式3-3'!$A$1:$N$30</definedName>
    <definedName name="_xlnm.Print_Titles" localSheetId="0">'様式3-3'!$3:$4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J29" i="1"/>
  <c r="J27" i="1"/>
  <c r="J26" i="1"/>
  <c r="J25" i="1"/>
  <c r="J24" i="1"/>
  <c r="J23" i="1"/>
  <c r="J22" i="1"/>
  <c r="J21" i="1"/>
  <c r="J20" i="1"/>
  <c r="J19" i="1"/>
  <c r="J18" i="1"/>
  <c r="J17" i="1"/>
  <c r="J16" i="1"/>
  <c r="J15" i="1"/>
  <c r="J13" i="1"/>
  <c r="J12" i="1"/>
  <c r="J11" i="1"/>
  <c r="J10" i="1"/>
  <c r="J9" i="1"/>
  <c r="J8" i="1"/>
  <c r="J7" i="1"/>
  <c r="J6" i="1"/>
  <c r="J5" i="1"/>
</calcChain>
</file>

<file path=xl/sharedStrings.xml><?xml version="1.0" encoding="utf-8"?>
<sst xmlns="http://schemas.openxmlformats.org/spreadsheetml/2006/main" count="225" uniqueCount="89">
  <si>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3"/>
  </si>
  <si>
    <t>契約を締結した施設</t>
    <rPh sb="0" eb="2">
      <t>ケイヤク</t>
    </rPh>
    <rPh sb="3" eb="5">
      <t>テイケツ</t>
    </rPh>
    <rPh sb="7" eb="9">
      <t>シセツ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</si>
  <si>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</si>
  <si>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</si>
  <si>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</si>
  <si>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</si>
  <si>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契約の相手方の法人番号</t>
    <rPh sb="0" eb="2">
      <t>ケイヤク</t>
    </rPh>
    <rPh sb="3" eb="6">
      <t>アイテガタ</t>
    </rPh>
    <rPh sb="7" eb="9">
      <t>ホウジン</t>
    </rPh>
    <rPh sb="9" eb="11">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</si>
  <si>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</si>
  <si>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</si>
  <si>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</si>
  <si>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</si>
  <si>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</si>
  <si>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</si>
  <si>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</si>
  <si>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</si>
  <si>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</si>
  <si>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本部事務局</t>
    <rPh sb="0" eb="2">
      <t>ホンブ</t>
    </rPh>
    <rPh sb="2" eb="5">
      <t>ジムキョク</t>
    </rPh>
    <phoneticPr fontId="6"/>
  </si>
  <si>
    <t>令和４年度国立博物館収蔵品貸与促進事業（於沖縄県立博物館・美術館）に伴う展示作品梱包及び輸送等作業</t>
    <phoneticPr fontId="8"/>
  </si>
  <si>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8"/>
  </si>
  <si>
    <t>日本通運株式会社関東美術品支店
東京都中央区新川１丁目１番５号　　　　　　　　　　　　　　　　　　</t>
    <phoneticPr fontId="8"/>
  </si>
  <si>
    <t>一般競争入札</t>
    <rPh sb="0" eb="2">
      <t>イッパン</t>
    </rPh>
    <rPh sb="2" eb="4">
      <t>キョウソウ</t>
    </rPh>
    <rPh sb="4" eb="6">
      <t>ニュウサツ</t>
    </rPh>
    <phoneticPr fontId="8"/>
  </si>
  <si>
    <t>-</t>
    <phoneticPr fontId="3"/>
  </si>
  <si>
    <t>東京国立博物館創立150年記念特別企画「未来の博物館」
第2会場：本館特別3室「四季をめぐる高精細複製屛風」
会場設営一式</t>
    <phoneticPr fontId="8"/>
  </si>
  <si>
    <t>株式会社マルモ
神奈川県平塚市田村８丁目１２番１７号　　　　　　　　　　　　　　　　　　</t>
    <phoneticPr fontId="8"/>
  </si>
  <si>
    <t>-</t>
  </si>
  <si>
    <t>東京国立博物館所蔵「遮光器土偶」（重要文化財）樹脂製ハンズオンレプリカ製作業務</t>
    <phoneticPr fontId="8"/>
  </si>
  <si>
    <t>株式会社トリアド工房
東京都八王子市大塚６３６番地の２　　　　　　　　　　　　　　　　</t>
    <phoneticPr fontId="8"/>
  </si>
  <si>
    <t>文化財活用センター体験型展示８Kモニター賃貸借</t>
    <phoneticPr fontId="8"/>
  </si>
  <si>
    <t xml:space="preserve">シャープマーケティングジャパン株式会社大阪府八尾市北亀井町三丁目１番７２号　　　　　　　　　　　　　　　　 </t>
    <phoneticPr fontId="8"/>
  </si>
  <si>
    <t>東京国立博物館創立150年記念特別企画「未来の博物館」
第３会場：東洋館エントランス「夢をかなえる８Ｋ」会場設営一式</t>
    <phoneticPr fontId="8"/>
  </si>
  <si>
    <t>有限会社くんカンパニー
東京都荒川区西尾久３丁目８番３号　　　　　　　　　　　　　　　　　</t>
    <phoneticPr fontId="8"/>
  </si>
  <si>
    <t>独立行政法人国立文化財機構　統合認証・セキュリティ基盤の整備に関する調査業務</t>
  </si>
  <si>
    <t>キャノンITソリューションズ株式会社
東京都港区港南２丁目１６番６号</t>
  </si>
  <si>
    <t>Microsoft 365 A3等ライセンス調達　一式</t>
    <phoneticPr fontId="8"/>
  </si>
  <si>
    <t>株式会社大塚商会
東京都千代田区飯田橋２丁目１８番４号　　　　　　　　　　　　　　　　　　</t>
    <phoneticPr fontId="8"/>
  </si>
  <si>
    <t>独立行政法人国立文化財機構情報ネットワーク・インフラ設計業務</t>
    <phoneticPr fontId="8"/>
  </si>
  <si>
    <t>キャノンITソリューションズ株式会社
東京都港区港南２丁目１６番６号</t>
    <phoneticPr fontId="8"/>
  </si>
  <si>
    <t>独立行政法人国立文化財機構文化財防災センター学習管理システム（Moodle）構築・運用業務</t>
    <phoneticPr fontId="8"/>
  </si>
  <si>
    <t xml:space="preserve">株式会社イーラーニング
東京都港区芝５丁目２９番２０号クロスオフィス三田 </t>
    <rPh sb="0" eb="4">
      <t>カブシキガイシャ</t>
    </rPh>
    <rPh sb="12" eb="15">
      <t>トウキョウト</t>
    </rPh>
    <rPh sb="15" eb="17">
      <t>ミナトク</t>
    </rPh>
    <rPh sb="17" eb="18">
      <t>シバ</t>
    </rPh>
    <rPh sb="19" eb="21">
      <t>チョウメ</t>
    </rPh>
    <rPh sb="23" eb="26">
      <t>トウキョウト</t>
    </rPh>
    <rPh sb="26" eb="28">
      <t>ミナトク</t>
    </rPh>
    <rPh sb="28" eb="29">
      <t>シバ</t>
    </rPh>
    <rPh sb="30" eb="32">
      <t>チョウメ</t>
    </rPh>
    <rPh sb="34" eb="35">
      <t>バンゴウミタ</t>
    </rPh>
    <phoneticPr fontId="8"/>
  </si>
  <si>
    <t>東京国立博物館</t>
    <rPh sb="0" eb="2">
      <t>トウキョウ</t>
    </rPh>
    <rPh sb="2" eb="4">
      <t>コクリツ</t>
    </rPh>
    <rPh sb="4" eb="7">
      <t>ハクブツカン</t>
    </rPh>
    <phoneticPr fontId="6"/>
  </si>
  <si>
    <t xml:space="preserve"> 特別展「国宝　東京国立博物館のすべて」平成館2階特別展示室第4室 会場設営 一式</t>
    <phoneticPr fontId="8"/>
  </si>
  <si>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8"/>
  </si>
  <si>
    <t>株式会社マルモ
神奈川県平塚市田村8丁目12番17号</t>
    <rPh sb="18" eb="20">
      <t>チョウメ</t>
    </rPh>
    <rPh sb="22" eb="23">
      <t>バン</t>
    </rPh>
    <rPh sb="25" eb="26">
      <t>ゴウ</t>
    </rPh>
    <phoneticPr fontId="8"/>
  </si>
  <si>
    <t>特集「つたえる、つなぐ　-博物館広報のあゆみ-」会場設営　一式</t>
    <phoneticPr fontId="8"/>
  </si>
  <si>
    <t>有限会社くんカンパニー
東京都荒川区西尾久３丁目８番３号</t>
  </si>
  <si>
    <t>東京国立博物館 本館特別1室 独立展示ケース制作設置業務</t>
    <phoneticPr fontId="8"/>
  </si>
  <si>
    <t xml:space="preserve">有限会社東京インテリア・クラフト
東京都豊島区巣鴨１丁目１６番２-６０７号
</t>
    <rPh sb="17" eb="20">
      <t>トウキョウト</t>
    </rPh>
    <rPh sb="20" eb="23">
      <t>トシマク</t>
    </rPh>
    <rPh sb="23" eb="25">
      <t>スガモ</t>
    </rPh>
    <rPh sb="26" eb="28">
      <t>チョウメ</t>
    </rPh>
    <rPh sb="30" eb="31">
      <t>バン</t>
    </rPh>
    <rPh sb="36" eb="37">
      <t>ゴウ</t>
    </rPh>
    <phoneticPr fontId="8"/>
  </si>
  <si>
    <t>京都国立博物館</t>
    <rPh sb="0" eb="2">
      <t>キョウト</t>
    </rPh>
    <rPh sb="2" eb="4">
      <t>コクリツ</t>
    </rPh>
    <rPh sb="4" eb="7">
      <t>ハクブツカン</t>
    </rPh>
    <phoneticPr fontId="6"/>
  </si>
  <si>
    <t>特別展「茶の湯」に係る茶室の造作及び撤去業務</t>
    <rPh sb="0" eb="3">
      <t>トクベツテン</t>
    </rPh>
    <rPh sb="4" eb="5">
      <t>チャ</t>
    </rPh>
    <rPh sb="6" eb="7">
      <t>ユ</t>
    </rPh>
    <rPh sb="9" eb="10">
      <t>カカワ</t>
    </rPh>
    <rPh sb="11" eb="13">
      <t>チャシツ</t>
    </rPh>
    <rPh sb="14" eb="16">
      <t>ゾウサ</t>
    </rPh>
    <rPh sb="16" eb="17">
      <t>オヨ</t>
    </rPh>
    <rPh sb="18" eb="20">
      <t>テッキョ</t>
    </rPh>
    <rPh sb="20" eb="22">
      <t>ギョウム</t>
    </rPh>
    <phoneticPr fontId="7"/>
  </si>
  <si>
    <t>独立行政法人国立文化財機構
分任契約担当役
京都国立博物館副館長　栗原祐司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キョウトシ</t>
    </rPh>
    <rPh sb="44" eb="47">
      <t>ヒガシヤマク</t>
    </rPh>
    <rPh sb="47" eb="50">
      <t>チャヤチョウ</t>
    </rPh>
    <phoneticPr fontId="7"/>
  </si>
  <si>
    <t>株式会社ゴードー
京都市南区上鳥羽塔ノ森東向町599</t>
    <rPh sb="0" eb="4">
      <t>カブシキカイシャ</t>
    </rPh>
    <rPh sb="9" eb="12">
      <t>キョウトシ</t>
    </rPh>
    <rPh sb="12" eb="14">
      <t>ミナミク</t>
    </rPh>
    <rPh sb="14" eb="17">
      <t>カミトバ</t>
    </rPh>
    <rPh sb="17" eb="18">
      <t>トウ</t>
    </rPh>
    <rPh sb="19" eb="20">
      <t>モリ</t>
    </rPh>
    <rPh sb="20" eb="21">
      <t>ヒガシ</t>
    </rPh>
    <rPh sb="21" eb="22">
      <t>ム</t>
    </rPh>
    <rPh sb="22" eb="23">
      <t>マチ</t>
    </rPh>
    <phoneticPr fontId="7"/>
  </si>
  <si>
    <t>一般競争入札</t>
    <rPh sb="0" eb="2">
      <t>イッパン</t>
    </rPh>
    <rPh sb="2" eb="6">
      <t>キョウソウニュウサツ</t>
    </rPh>
    <phoneticPr fontId="7"/>
  </si>
  <si>
    <t>九州国立博物館</t>
    <rPh sb="0" eb="2">
      <t>キュウシュウ</t>
    </rPh>
    <rPh sb="2" eb="4">
      <t>コクリツ</t>
    </rPh>
    <rPh sb="4" eb="7">
      <t>ハクブツカン</t>
    </rPh>
    <phoneticPr fontId="6"/>
  </si>
  <si>
    <t>文化財三次元データ解析用ワークステーション　一式</t>
  </si>
  <si>
    <t>独立行政法人国立文化財機構
分任契約担当役　九州国立博物館
副館長　小泉惠英
福岡県太宰府市石坂4-7-2</t>
    <rPh sb="0" eb="13">
      <t>ドクリツギョウセイホウジンコクリツブンカザイキコウ</t>
    </rPh>
    <rPh sb="30" eb="33">
      <t>フクカンチョウ</t>
    </rPh>
    <rPh sb="39" eb="42">
      <t>フクオカケン</t>
    </rPh>
    <rPh sb="42" eb="46">
      <t>ダザイフシ</t>
    </rPh>
    <rPh sb="46" eb="48">
      <t>イシサカ</t>
    </rPh>
    <phoneticPr fontId="8"/>
  </si>
  <si>
    <t xml:space="preserve">株式会社ニコンソリューションズ九州営業部
福岡県福岡市博多区元町３丁目４番地９号 </t>
    <rPh sb="15" eb="17">
      <t>キュウシュウ</t>
    </rPh>
    <rPh sb="17" eb="19">
      <t>エイギョウ</t>
    </rPh>
    <rPh sb="19" eb="20">
      <t>ブ</t>
    </rPh>
    <rPh sb="33" eb="35">
      <t>チョウメ</t>
    </rPh>
    <rPh sb="36" eb="38">
      <t>バンチ</t>
    </rPh>
    <rPh sb="39" eb="40">
      <t>ゴウ</t>
    </rPh>
    <phoneticPr fontId="8"/>
  </si>
  <si>
    <t>一般競争入札</t>
    <phoneticPr fontId="8"/>
  </si>
  <si>
    <t>東京文化財研究所</t>
    <rPh sb="0" eb="2">
      <t>トウキョウ</t>
    </rPh>
    <rPh sb="2" eb="5">
      <t>ブンカザイ</t>
    </rPh>
    <rPh sb="5" eb="8">
      <t>ケンキュウジョ</t>
    </rPh>
    <phoneticPr fontId="6"/>
  </si>
  <si>
    <t>高解像度デジタルマイクロスコープ　一式</t>
    <rPh sb="0" eb="4">
      <t>コウカイゾウド</t>
    </rPh>
    <phoneticPr fontId="8"/>
  </si>
  <si>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7"/>
  </si>
  <si>
    <t>株式会社キーエンス
大阪市東淀川区東中島1-3-14</t>
    <rPh sb="0" eb="4">
      <t>カブシキガイシャ</t>
    </rPh>
    <rPh sb="10" eb="13">
      <t>オオサカシ</t>
    </rPh>
    <rPh sb="13" eb="14">
      <t>ヒガシ</t>
    </rPh>
    <rPh sb="14" eb="17">
      <t>ヨドガワク</t>
    </rPh>
    <rPh sb="17" eb="20">
      <t>ヒガシナカジマ</t>
    </rPh>
    <phoneticPr fontId="8"/>
  </si>
  <si>
    <t>一般競争入札</t>
    <rPh sb="0" eb="4">
      <t>イッパンキョウソウ</t>
    </rPh>
    <rPh sb="4" eb="6">
      <t>ニュウサツ</t>
    </rPh>
    <phoneticPr fontId="8"/>
  </si>
  <si>
    <t>近赤外型ハイパースペクトルカメラ　一式</t>
    <rPh sb="0" eb="4">
      <t>キンセキガイガタ</t>
    </rPh>
    <rPh sb="17" eb="19">
      <t>イッシキ</t>
    </rPh>
    <phoneticPr fontId="8"/>
  </si>
  <si>
    <t>株式会社三ツワフロンテック
大阪市北区天神橋3-6-24</t>
    <rPh sb="0" eb="4">
      <t>カブシキガイシャ</t>
    </rPh>
    <rPh sb="4" eb="5">
      <t>ミ</t>
    </rPh>
    <rPh sb="14" eb="17">
      <t>オオサカシ</t>
    </rPh>
    <rPh sb="17" eb="19">
      <t>キタク</t>
    </rPh>
    <rPh sb="19" eb="22">
      <t>テンジンバシ</t>
    </rPh>
    <phoneticPr fontId="8"/>
  </si>
  <si>
    <t>一体型高速GPCシステム　一式</t>
    <rPh sb="0" eb="3">
      <t>イッタイガタ</t>
    </rPh>
    <rPh sb="3" eb="5">
      <t>コウソク</t>
    </rPh>
    <phoneticPr fontId="8"/>
  </si>
  <si>
    <t>竹田理化工業株式会社
東京都渋谷区恵比寿西2-7-5</t>
    <rPh sb="0" eb="4">
      <t>タケダリカ</t>
    </rPh>
    <rPh sb="4" eb="6">
      <t>コウギョウ</t>
    </rPh>
    <rPh sb="6" eb="10">
      <t>カブシキガイシャ</t>
    </rPh>
    <rPh sb="11" eb="14">
      <t>トウキョウト</t>
    </rPh>
    <rPh sb="14" eb="17">
      <t>シブヤク</t>
    </rPh>
    <rPh sb="17" eb="20">
      <t>エビス</t>
    </rPh>
    <rPh sb="20" eb="21">
      <t>ニシ</t>
    </rPh>
    <phoneticPr fontId="8"/>
  </si>
  <si>
    <t>資料閲覧室書庫電動式移動棚　一式</t>
    <rPh sb="0" eb="5">
      <t>シリョウエツランシツ</t>
    </rPh>
    <rPh sb="5" eb="7">
      <t>ショコ</t>
    </rPh>
    <rPh sb="7" eb="10">
      <t>デンドウシキ</t>
    </rPh>
    <rPh sb="10" eb="13">
      <t>イドウタナ</t>
    </rPh>
    <rPh sb="14" eb="16">
      <t>イッシキ</t>
    </rPh>
    <phoneticPr fontId="8"/>
  </si>
  <si>
    <t>日本ファイリング株式会社
東京都千代田区神田駿河台3-2</t>
    <rPh sb="0" eb="2">
      <t>ニホン</t>
    </rPh>
    <rPh sb="8" eb="12">
      <t>カブシキガイシャ</t>
    </rPh>
    <rPh sb="13" eb="16">
      <t>トウキョウト</t>
    </rPh>
    <rPh sb="16" eb="20">
      <t>チヨダク</t>
    </rPh>
    <rPh sb="20" eb="22">
      <t>カンダ</t>
    </rPh>
    <rPh sb="22" eb="25">
      <t>スルガダイ</t>
    </rPh>
    <phoneticPr fontId="8"/>
  </si>
  <si>
    <t>奈良文化財研究所</t>
    <rPh sb="0" eb="2">
      <t>ナラ</t>
    </rPh>
    <rPh sb="2" eb="5">
      <t>ブンカザイ</t>
    </rPh>
    <rPh sb="5" eb="8">
      <t>ケンキュウジョ</t>
    </rPh>
    <phoneticPr fontId="6"/>
  </si>
  <si>
    <t>奈良文化財研究所 第１４回東京講演会運営支援業務　一式</t>
    <phoneticPr fontId="8"/>
  </si>
  <si>
    <t>独立行政法人国立文化財機構
分任契約担当役 
奈良文化財研究所長　本中眞
奈良県奈良市二条町2-9-1</t>
    <phoneticPr fontId="8"/>
  </si>
  <si>
    <t>株式会社業務渡航センター
京都市中京区錦小路通室町東入占出山町３０５　ヤマチュウビル３F</t>
    <phoneticPr fontId="8"/>
  </si>
  <si>
    <t>微生物実験室用実験機材のリース</t>
    <phoneticPr fontId="8"/>
  </si>
  <si>
    <t>日通リース＆ファイナンス株式会社
東京都港区海岸１丁目１４番２２号</t>
    <phoneticPr fontId="8"/>
  </si>
  <si>
    <t>プラネタリウムドームの設営等　一式</t>
    <phoneticPr fontId="8"/>
  </si>
  <si>
    <t>コニカミノルタプラネタリウム株式会社
東京都豊島区東池袋３丁目１番３号
ワールドインポートマートビル６階</t>
    <phoneticPr fontId="8"/>
  </si>
  <si>
    <t>奈良文化財研究所 清掃請負業務</t>
    <phoneticPr fontId="8"/>
  </si>
  <si>
    <t>日東カストディアル・サービス株式会社
東京都板橋区中丸町１４番１号</t>
    <phoneticPr fontId="8"/>
  </si>
  <si>
    <t>平城第６５０次発掘調査に伴う重機等賃貸借</t>
    <phoneticPr fontId="8"/>
  </si>
  <si>
    <t>株式会社アイデイエイ
奈良市九条町５５番地の１</t>
    <phoneticPr fontId="8"/>
  </si>
  <si>
    <t>東京国立博物館法隆寺宝物館M２階デジタル法隆寺宝物館会場設営
一式</t>
  </si>
  <si>
    <t>独立行政法人国立文化財機構
契約担当役
本部事務局長　所昌弘
東京都台東区上野公園13-9</t>
  </si>
  <si>
    <t>株式会社昭栄美術
東京都江戸川区西葛西７丁目２２番６号　　　　　　　　　　　　</t>
  </si>
  <si>
    <t>一般競争入札</t>
  </si>
  <si>
    <t>都城発掘調査部の発掘調査に係る労働者派遣業務（平城第650次発掘調査）</t>
  </si>
  <si>
    <t>独立行政法人国立文化財機構
分任契約担当役 
奈良文化財研究所長　本中眞
奈良県奈良市二条町2-9-1</t>
  </si>
  <si>
    <t>安西工業株式会社
兵庫県神戸市西区上新地３丁目３番１号</t>
  </si>
  <si>
    <t>『文化財論叢Ⅴ』のレイアウト等編集業務　一式</t>
  </si>
  <si>
    <t>nta
京都市北区大将軍西町８４番地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</si>
</sst>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3"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3"/>
      <charset val="128"/>
      <scheme val="minor"/>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xf>
    <xf numFmtId="0" fontId="4" fillId="0" borderId="11" xfId="0" applyFont="1" applyBorder="1" applyAlignment="1">
      <alignment vertical="center" wrapText="1"/>
    </xf>
    <xf numFmtId="0" fontId="2" fillId="0" borderId="1" xfId="0" applyFont="1" applyBorder="1" applyAlignment="1">
      <alignment horizontal="center" vertical="center" wrapText="1"/>
    </xf>
    <xf numFmtId="0" fontId="7" fillId="0" borderId="13" xfId="0" applyFont="1" applyBorder="1" applyAlignment="1">
      <alignment horizontal="left" vertical="center" wrapText="1"/>
    </xf>
    <xf numFmtId="176" fontId="7" fillId="0" borderId="13" xfId="0" applyNumberFormat="1" applyFont="1" applyBorder="1" applyAlignment="1">
      <alignment horizontal="center" vertical="center"/>
    </xf>
    <xf numFmtId="177" fontId="7" fillId="0" borderId="13" xfId="0" applyNumberFormat="1" applyFont="1" applyBorder="1" applyAlignment="1">
      <alignment horizontal="center" vertical="center" wrapText="1"/>
    </xf>
    <xf numFmtId="0" fontId="7" fillId="0" borderId="13" xfId="0" applyFont="1" applyBorder="1" applyAlignment="1">
      <alignment horizontal="center" vertical="center" wrapText="1"/>
    </xf>
    <xf numFmtId="38" fontId="9" fillId="0" borderId="13" xfId="1" applyFont="1" applyFill="1" applyBorder="1" applyAlignment="1">
      <alignment horizontal="right" vertical="center" wrapText="1"/>
    </xf>
    <xf numFmtId="178" fontId="7" fillId="0" borderId="13" xfId="0" applyNumberFormat="1" applyFont="1" applyBorder="1" applyAlignment="1">
      <alignment horizontal="right" vertical="center" wrapText="1"/>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center" vertical="center" wrapText="1"/>
    </xf>
    <xf numFmtId="0" fontId="7" fillId="0" borderId="16" xfId="0" applyFont="1" applyBorder="1" applyAlignment="1">
      <alignment horizontal="left" vertical="center" wrapText="1"/>
    </xf>
    <xf numFmtId="176" fontId="7" fillId="0" borderId="16" xfId="0" applyNumberFormat="1" applyFont="1" applyBorder="1" applyAlignment="1">
      <alignment horizontal="center" vertical="center"/>
    </xf>
    <xf numFmtId="177" fontId="7"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38" fontId="9" fillId="0" borderId="16" xfId="1" applyFont="1" applyFill="1" applyBorder="1" applyAlignment="1">
      <alignment horizontal="right" vertical="center" wrapText="1"/>
    </xf>
    <xf numFmtId="178" fontId="7" fillId="0" borderId="16" xfId="0" applyNumberFormat="1" applyFont="1" applyBorder="1" applyAlignment="1">
      <alignment horizontal="right"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left" vertical="center"/>
    </xf>
    <xf numFmtId="179" fontId="7" fillId="0" borderId="16" xfId="0" applyNumberFormat="1" applyFont="1" applyBorder="1" applyAlignment="1">
      <alignment horizontal="center" vertical="center"/>
    </xf>
    <xf numFmtId="0" fontId="0" fillId="0" borderId="18" xfId="0" applyBorder="1" applyAlignment="1">
      <alignment horizontal="center" vertical="center"/>
    </xf>
    <xf numFmtId="177" fontId="7" fillId="0" borderId="16" xfId="0" applyNumberFormat="1" applyFont="1" applyBorder="1" applyAlignment="1">
      <alignment horizontal="center" vertical="center"/>
    </xf>
    <xf numFmtId="38" fontId="9" fillId="0" borderId="16" xfId="1" applyFont="1" applyBorder="1" applyAlignment="1">
      <alignment horizontal="right" vertical="center" wrapText="1"/>
    </xf>
    <xf numFmtId="38" fontId="7" fillId="0" borderId="16" xfId="1" applyFont="1" applyFill="1" applyBorder="1" applyAlignment="1">
      <alignment horizontal="right" vertical="center" wrapText="1"/>
    </xf>
    <xf numFmtId="0" fontId="0" fillId="0" borderId="17" xfId="0" applyBorder="1" applyAlignment="1">
      <alignment horizontal="left" vertical="center" wrapText="1"/>
    </xf>
    <xf numFmtId="0" fontId="0" fillId="0" borderId="0" xfId="0" applyAlignment="1">
      <alignment horizontal="left" vertical="center"/>
    </xf>
    <xf numFmtId="0" fontId="0" fillId="0" borderId="19" xfId="0" applyBorder="1" applyAlignment="1">
      <alignment horizontal="center" vertical="center" wrapText="1"/>
    </xf>
    <xf numFmtId="0" fontId="0" fillId="0" borderId="17" xfId="0" applyBorder="1" applyAlignment="1">
      <alignment horizontal="left" vertic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1" fillId="0" borderId="16" xfId="0" applyFont="1" applyBorder="1" applyAlignment="1">
      <alignment horizontal="left" vertical="center" wrapText="1"/>
    </xf>
    <xf numFmtId="176" fontId="11" fillId="0" borderId="16" xfId="0" applyNumberFormat="1" applyFont="1" applyBorder="1" applyAlignment="1">
      <alignment horizontal="center" vertical="center"/>
    </xf>
    <xf numFmtId="177" fontId="11" fillId="0" borderId="16" xfId="0" applyNumberFormat="1" applyFont="1" applyBorder="1" applyAlignment="1">
      <alignment horizontal="center" vertical="center" wrapText="1"/>
    </xf>
    <xf numFmtId="0" fontId="11" fillId="0" borderId="16" xfId="0" applyFont="1" applyBorder="1" applyAlignment="1">
      <alignment horizontal="center" vertical="center" wrapText="1"/>
    </xf>
    <xf numFmtId="38" fontId="12" fillId="0" borderId="16" xfId="1" applyFont="1" applyFill="1" applyBorder="1" applyAlignment="1">
      <alignment horizontal="right" vertical="center" wrapText="1"/>
    </xf>
    <xf numFmtId="178" fontId="11" fillId="0" borderId="16" xfId="0" applyNumberFormat="1" applyFont="1" applyBorder="1" applyAlignment="1">
      <alignment horizontal="right" vertical="center" wrapText="1"/>
    </xf>
    <xf numFmtId="0" fontId="10" fillId="0" borderId="18" xfId="0" applyFont="1" applyBorder="1" applyAlignment="1">
      <alignment horizontal="center" vertical="center"/>
    </xf>
    <xf numFmtId="0" fontId="10" fillId="0" borderId="20" xfId="0" applyFont="1" applyBorder="1" applyAlignment="1">
      <alignment horizontal="left" vertical="center"/>
    </xf>
    <xf numFmtId="0" fontId="10" fillId="0" borderId="0" xfId="0" applyFont="1" applyAlignment="1">
      <alignment horizontal="left" vertical="center"/>
    </xf>
    <xf numFmtId="0" fontId="0" fillId="0" borderId="19" xfId="0" applyFont="1" applyBorder="1" applyAlignment="1">
      <alignment horizontal="center" vertical="center" wrapText="1"/>
    </xf>
    <xf numFmtId="0" fontId="0" fillId="0" borderId="18" xfId="0" applyFont="1" applyBorder="1" applyAlignment="1">
      <alignment horizontal="center" vertical="center"/>
    </xf>
    <xf numFmtId="0" fontId="0" fillId="0" borderId="17" xfId="0" applyFont="1" applyBorder="1" applyAlignment="1">
      <alignment horizontal="left" vertical="center"/>
    </xf>
    <xf numFmtId="0" fontId="0"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8C5CEFE2-0019-4BC5-B5CA-E1F84E182E1D}"/>
            </a:ext>
          </a:extLst>
        </xdr:cNvPr>
        <xdr:cNvSpPr txBox="1"/>
      </xdr:nvSpPr>
      <xdr:spPr>
        <a:xfrm>
          <a:off x="15958848"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F7EA-FDDC-4A19-842E-C6D49CE6AA11}">
  <sheetPr>
    <pageSetUpPr fitToPage="1"/>
  </sheetPr>
  <dimension ref="A1:N30"/>
  <sheetViews>
    <sheetView tabSelected="1" view="pageBreakPreview" topLeftCell="A23" zoomScaleNormal="100" zoomScaleSheetLayoutView="100" workbookViewId="0">
      <selection activeCell="A30" sqref="A30:XFD30"/>
    </sheetView>
  </sheetViews>
  <sheetFormatPr defaultRowHeight="18.75" x14ac:dyDescent="0.4"/>
  <cols>
    <col min="1" max="1" width="15.875" style="1" customWidth="1"/>
    <col min="2" max="2" width="31.25" customWidth="1"/>
    <col min="3" max="3" width="31" customWidth="1"/>
    <col min="4" max="4" width="14.875" customWidth="1"/>
    <col min="5" max="5" width="34.25" customWidth="1"/>
    <col min="6" max="6" width="17.625" style="1" customWidth="1"/>
    <col min="7" max="7" width="14" customWidth="1"/>
    <col min="8" max="8" width="12.625" customWidth="1"/>
    <col min="9" max="9" width="12.375" customWidth="1"/>
    <col min="10" max="10" width="6.5" customWidth="1"/>
    <col min="11" max="11" width="7.625" customWidth="1"/>
    <col min="12" max="12" width="8.5" customWidth="1"/>
    <col min="13" max="13" width="7.625" customWidth="1"/>
    <col min="14" max="14" width="9.875" customWidth="1"/>
  </cols>
  <sheetData>
    <row r="1" spans="1:14" ht="32.1" customHeight="1" x14ac:dyDescent="0.4">
      <c r="A1" s="41" t="s">
        <v>0</v>
      </c>
      <c r="B1" s="41"/>
      <c r="C1" s="41"/>
      <c r="D1" s="41"/>
      <c r="E1" s="41"/>
      <c r="F1" s="41"/>
      <c r="G1" s="41"/>
      <c r="H1" s="41"/>
      <c r="I1" s="41"/>
      <c r="J1" s="41"/>
      <c r="K1" s="41"/>
      <c r="L1" s="41"/>
      <c r="M1" s="41"/>
      <c r="N1" s="41"/>
    </row>
    <row r="2" spans="1:14" ht="13.7" customHeight="1" thickBot="1" x14ac:dyDescent="0.45"/>
    <row r="3" spans="1:14" ht="39.950000000000003" customHeight="1" x14ac:dyDescent="0.4">
      <c r="A3" s="42" t="s">
        <v>1</v>
      </c>
      <c r="B3" s="44" t="s">
        <v>2</v>
      </c>
      <c r="C3" s="46" t="s">
        <v>3</v>
      </c>
      <c r="D3" s="34" t="s">
        <v>4</v>
      </c>
      <c r="E3" s="34" t="s">
        <v>5</v>
      </c>
      <c r="F3" s="46" t="s">
        <v>6</v>
      </c>
      <c r="G3" s="46" t="s">
        <v>7</v>
      </c>
      <c r="H3" s="34" t="s">
        <v>8</v>
      </c>
      <c r="I3" s="34" t="s">
        <v>9</v>
      </c>
      <c r="J3" s="34" t="s">
        <v>10</v>
      </c>
      <c r="K3" s="36" t="s">
        <v>11</v>
      </c>
      <c r="L3" s="37"/>
      <c r="M3" s="38"/>
      <c r="N3" s="39" t="s">
        <v>12</v>
      </c>
    </row>
    <row r="4" spans="1:14" ht="48.75" customHeight="1" thickBot="1" x14ac:dyDescent="0.45">
      <c r="A4" s="43"/>
      <c r="B4" s="45"/>
      <c r="C4" s="47"/>
      <c r="D4" s="35"/>
      <c r="E4" s="35"/>
      <c r="F4" s="47"/>
      <c r="G4" s="47"/>
      <c r="H4" s="35"/>
      <c r="I4" s="35"/>
      <c r="J4" s="35"/>
      <c r="K4" s="2" t="s">
        <v>13</v>
      </c>
      <c r="L4" s="2" t="s">
        <v>14</v>
      </c>
      <c r="M4" s="2" t="s">
        <v>15</v>
      </c>
      <c r="N4" s="40"/>
    </row>
    <row r="5" spans="1:14" s="12" customFormat="1" ht="86.25" customHeight="1" x14ac:dyDescent="0.4">
      <c r="A5" s="3" t="s">
        <v>16</v>
      </c>
      <c r="B5" s="4" t="s">
        <v>17</v>
      </c>
      <c r="C5" s="4" t="s">
        <v>18</v>
      </c>
      <c r="D5" s="5">
        <v>44778</v>
      </c>
      <c r="E5" s="4" t="s">
        <v>19</v>
      </c>
      <c r="F5" s="6">
        <v>4010401022860</v>
      </c>
      <c r="G5" s="7" t="s">
        <v>20</v>
      </c>
      <c r="H5" s="8">
        <v>7455800</v>
      </c>
      <c r="I5" s="8">
        <v>7425000</v>
      </c>
      <c r="J5" s="9">
        <f t="shared" ref="J5:J14" si="0">+I5/H5</f>
        <v>0.99586898790203604</v>
      </c>
      <c r="K5" s="10" t="s">
        <v>21</v>
      </c>
      <c r="L5" s="10" t="s">
        <v>21</v>
      </c>
      <c r="M5" s="10" t="s">
        <v>21</v>
      </c>
      <c r="N5" s="11"/>
    </row>
    <row r="6" spans="1:14" s="12" customFormat="1" ht="135.75" customHeight="1" x14ac:dyDescent="0.4">
      <c r="A6" s="13" t="s">
        <v>16</v>
      </c>
      <c r="B6" s="14" t="s">
        <v>22</v>
      </c>
      <c r="C6" s="14" t="s">
        <v>18</v>
      </c>
      <c r="D6" s="15">
        <v>44778</v>
      </c>
      <c r="E6" s="14" t="s">
        <v>23</v>
      </c>
      <c r="F6" s="16">
        <v>1021001038852</v>
      </c>
      <c r="G6" s="17" t="s">
        <v>20</v>
      </c>
      <c r="H6" s="18">
        <v>5583050</v>
      </c>
      <c r="I6" s="18">
        <v>5148000</v>
      </c>
      <c r="J6" s="19">
        <f t="shared" si="0"/>
        <v>0.92207664269530099</v>
      </c>
      <c r="K6" s="20" t="s">
        <v>24</v>
      </c>
      <c r="L6" s="20" t="s">
        <v>24</v>
      </c>
      <c r="M6" s="20" t="s">
        <v>24</v>
      </c>
      <c r="N6" s="21"/>
    </row>
    <row r="7" spans="1:14" s="12" customFormat="1" ht="95.25" customHeight="1" x14ac:dyDescent="0.4">
      <c r="A7" s="13" t="s">
        <v>16</v>
      </c>
      <c r="B7" s="14" t="s">
        <v>25</v>
      </c>
      <c r="C7" s="14" t="s">
        <v>18</v>
      </c>
      <c r="D7" s="15">
        <v>44788</v>
      </c>
      <c r="E7" s="14" t="s">
        <v>26</v>
      </c>
      <c r="F7" s="16">
        <v>5010101002781</v>
      </c>
      <c r="G7" s="17" t="s">
        <v>20</v>
      </c>
      <c r="H7" s="18">
        <v>1672000</v>
      </c>
      <c r="I7" s="18">
        <v>1573000</v>
      </c>
      <c r="J7" s="19">
        <f t="shared" si="0"/>
        <v>0.94078947368421051</v>
      </c>
      <c r="K7" s="22" t="s">
        <v>24</v>
      </c>
      <c r="L7" s="22" t="s">
        <v>24</v>
      </c>
      <c r="M7" s="22" t="s">
        <v>24</v>
      </c>
      <c r="N7" s="21"/>
    </row>
    <row r="8" spans="1:14" s="12" customFormat="1" ht="84.75" customHeight="1" x14ac:dyDescent="0.4">
      <c r="A8" s="23" t="s">
        <v>16</v>
      </c>
      <c r="B8" s="14" t="s">
        <v>27</v>
      </c>
      <c r="C8" s="14" t="s">
        <v>18</v>
      </c>
      <c r="D8" s="15">
        <v>44790</v>
      </c>
      <c r="E8" s="14" t="s">
        <v>28</v>
      </c>
      <c r="F8" s="16">
        <v>1040001008905</v>
      </c>
      <c r="G8" s="17" t="s">
        <v>20</v>
      </c>
      <c r="H8" s="18">
        <v>3062400</v>
      </c>
      <c r="I8" s="18">
        <v>2739000</v>
      </c>
      <c r="J8" s="19">
        <f t="shared" si="0"/>
        <v>0.8943965517241379</v>
      </c>
      <c r="K8" s="22" t="s">
        <v>24</v>
      </c>
      <c r="L8" s="22" t="s">
        <v>24</v>
      </c>
      <c r="M8" s="22" t="s">
        <v>24</v>
      </c>
      <c r="N8" s="21"/>
    </row>
    <row r="9" spans="1:14" s="12" customFormat="1" ht="89.25" customHeight="1" x14ac:dyDescent="0.4">
      <c r="A9" s="13" t="s">
        <v>16</v>
      </c>
      <c r="B9" s="14" t="s">
        <v>29</v>
      </c>
      <c r="C9" s="14" t="s">
        <v>18</v>
      </c>
      <c r="D9" s="15">
        <v>44795</v>
      </c>
      <c r="E9" s="14" t="s">
        <v>30</v>
      </c>
      <c r="F9" s="16">
        <v>3011502013163</v>
      </c>
      <c r="G9" s="17" t="s">
        <v>20</v>
      </c>
      <c r="H9" s="18">
        <v>4675000</v>
      </c>
      <c r="I9" s="18">
        <v>4598000</v>
      </c>
      <c r="J9" s="19">
        <f t="shared" si="0"/>
        <v>0.98352941176470587</v>
      </c>
      <c r="K9" s="22" t="s">
        <v>24</v>
      </c>
      <c r="L9" s="22" t="s">
        <v>24</v>
      </c>
      <c r="M9" s="22" t="s">
        <v>24</v>
      </c>
      <c r="N9" s="21"/>
    </row>
    <row r="10" spans="1:14" s="12" customFormat="1" ht="103.5" customHeight="1" x14ac:dyDescent="0.4">
      <c r="A10" s="13" t="s">
        <v>16</v>
      </c>
      <c r="B10" s="14" t="s">
        <v>31</v>
      </c>
      <c r="C10" s="14" t="s">
        <v>18</v>
      </c>
      <c r="D10" s="15">
        <v>44805</v>
      </c>
      <c r="E10" s="14" t="s">
        <v>32</v>
      </c>
      <c r="F10" s="16">
        <v>6010701025982</v>
      </c>
      <c r="G10" s="17" t="s">
        <v>20</v>
      </c>
      <c r="H10" s="18">
        <v>10692000</v>
      </c>
      <c r="I10" s="18">
        <v>8767000</v>
      </c>
      <c r="J10" s="19">
        <f t="shared" si="0"/>
        <v>0.81995884773662553</v>
      </c>
      <c r="K10" s="22" t="s">
        <v>24</v>
      </c>
      <c r="L10" s="22" t="s">
        <v>24</v>
      </c>
      <c r="M10" s="22" t="s">
        <v>24</v>
      </c>
      <c r="N10" s="21"/>
    </row>
    <row r="11" spans="1:14" s="12" customFormat="1" ht="81" customHeight="1" x14ac:dyDescent="0.4">
      <c r="A11" s="13" t="s">
        <v>16</v>
      </c>
      <c r="B11" s="14" t="s">
        <v>33</v>
      </c>
      <c r="C11" s="14" t="s">
        <v>18</v>
      </c>
      <c r="D11" s="15">
        <v>44813</v>
      </c>
      <c r="E11" s="14" t="s">
        <v>34</v>
      </c>
      <c r="F11" s="16">
        <v>1010001012983</v>
      </c>
      <c r="G11" s="17" t="s">
        <v>20</v>
      </c>
      <c r="H11" s="18">
        <v>10460450</v>
      </c>
      <c r="I11" s="18">
        <v>9254520</v>
      </c>
      <c r="J11" s="19">
        <f t="shared" si="0"/>
        <v>0.88471528471528471</v>
      </c>
      <c r="K11" s="22" t="s">
        <v>24</v>
      </c>
      <c r="L11" s="22" t="s">
        <v>24</v>
      </c>
      <c r="M11" s="22" t="s">
        <v>24</v>
      </c>
      <c r="N11" s="21"/>
    </row>
    <row r="12" spans="1:14" s="12" customFormat="1" ht="79.5" customHeight="1" x14ac:dyDescent="0.4">
      <c r="A12" s="13" t="s">
        <v>16</v>
      </c>
      <c r="B12" s="14" t="s">
        <v>35</v>
      </c>
      <c r="C12" s="14" t="s">
        <v>18</v>
      </c>
      <c r="D12" s="15">
        <v>44816</v>
      </c>
      <c r="E12" s="14" t="s">
        <v>36</v>
      </c>
      <c r="F12" s="16">
        <v>6010701025982</v>
      </c>
      <c r="G12" s="17" t="s">
        <v>20</v>
      </c>
      <c r="H12" s="18">
        <v>5885000</v>
      </c>
      <c r="I12" s="18">
        <v>5830000</v>
      </c>
      <c r="J12" s="19">
        <f t="shared" si="0"/>
        <v>0.99065420560747663</v>
      </c>
      <c r="K12" s="20" t="s">
        <v>24</v>
      </c>
      <c r="L12" s="20" t="s">
        <v>24</v>
      </c>
      <c r="M12" s="20" t="s">
        <v>24</v>
      </c>
      <c r="N12" s="21"/>
    </row>
    <row r="13" spans="1:14" s="12" customFormat="1" ht="78" customHeight="1" x14ac:dyDescent="0.4">
      <c r="A13" s="13" t="s">
        <v>16</v>
      </c>
      <c r="B13" s="14" t="s">
        <v>37</v>
      </c>
      <c r="C13" s="14" t="s">
        <v>18</v>
      </c>
      <c r="D13" s="15">
        <v>44831</v>
      </c>
      <c r="E13" s="14" t="s">
        <v>38</v>
      </c>
      <c r="F13" s="16">
        <v>2010401081578</v>
      </c>
      <c r="G13" s="17" t="s">
        <v>20</v>
      </c>
      <c r="H13" s="18">
        <v>5613960</v>
      </c>
      <c r="I13" s="18">
        <v>4400000</v>
      </c>
      <c r="J13" s="19">
        <f t="shared" si="0"/>
        <v>0.78376048279645738</v>
      </c>
      <c r="K13" s="22" t="s">
        <v>24</v>
      </c>
      <c r="L13" s="22" t="s">
        <v>24</v>
      </c>
      <c r="M13" s="22" t="s">
        <v>24</v>
      </c>
      <c r="N13" s="24"/>
    </row>
    <row r="14" spans="1:14" s="57" customFormat="1" ht="78" customHeight="1" x14ac:dyDescent="0.4">
      <c r="A14" s="48" t="s">
        <v>16</v>
      </c>
      <c r="B14" s="49" t="s">
        <v>80</v>
      </c>
      <c r="C14" s="49" t="s">
        <v>81</v>
      </c>
      <c r="D14" s="50">
        <v>44834</v>
      </c>
      <c r="E14" s="49" t="s">
        <v>82</v>
      </c>
      <c r="F14" s="51">
        <v>5011701003979</v>
      </c>
      <c r="G14" s="52" t="s">
        <v>83</v>
      </c>
      <c r="H14" s="53">
        <v>8862700</v>
      </c>
      <c r="I14" s="53">
        <v>8525000</v>
      </c>
      <c r="J14" s="54">
        <f t="shared" si="0"/>
        <v>0.96189648752637458</v>
      </c>
      <c r="K14" s="55" t="s">
        <v>24</v>
      </c>
      <c r="L14" s="55" t="s">
        <v>24</v>
      </c>
      <c r="M14" s="55" t="s">
        <v>24</v>
      </c>
      <c r="N14" s="56"/>
    </row>
    <row r="15" spans="1:14" s="12" customFormat="1" ht="78" customHeight="1" x14ac:dyDescent="0.4">
      <c r="A15" s="23" t="s">
        <v>39</v>
      </c>
      <c r="B15" s="14" t="s">
        <v>40</v>
      </c>
      <c r="C15" s="14" t="s">
        <v>41</v>
      </c>
      <c r="D15" s="15">
        <v>44792</v>
      </c>
      <c r="E15" s="14" t="s">
        <v>42</v>
      </c>
      <c r="F15" s="25">
        <v>1021001038852</v>
      </c>
      <c r="G15" s="17" t="s">
        <v>20</v>
      </c>
      <c r="H15" s="18">
        <v>24332000</v>
      </c>
      <c r="I15" s="18">
        <v>23980000</v>
      </c>
      <c r="J15" s="19">
        <f>+I15/H15</f>
        <v>0.98553345388788427</v>
      </c>
      <c r="K15" s="26" t="s">
        <v>24</v>
      </c>
      <c r="L15" s="26" t="s">
        <v>24</v>
      </c>
      <c r="M15" s="26" t="s">
        <v>24</v>
      </c>
      <c r="N15" s="24"/>
    </row>
    <row r="16" spans="1:14" s="12" customFormat="1" ht="78" customHeight="1" x14ac:dyDescent="0.4">
      <c r="A16" s="23" t="s">
        <v>39</v>
      </c>
      <c r="B16" s="14" t="s">
        <v>43</v>
      </c>
      <c r="C16" s="14" t="s">
        <v>41</v>
      </c>
      <c r="D16" s="15">
        <v>44804</v>
      </c>
      <c r="E16" s="14" t="s">
        <v>44</v>
      </c>
      <c r="F16" s="25">
        <v>3011502013163</v>
      </c>
      <c r="G16" s="17" t="s">
        <v>20</v>
      </c>
      <c r="H16" s="18">
        <v>3003000</v>
      </c>
      <c r="I16" s="18">
        <v>2970000</v>
      </c>
      <c r="J16" s="19">
        <f>+I16/H16</f>
        <v>0.98901098901098905</v>
      </c>
      <c r="K16" s="26" t="s">
        <v>24</v>
      </c>
      <c r="L16" s="26" t="s">
        <v>24</v>
      </c>
      <c r="M16" s="26" t="s">
        <v>24</v>
      </c>
      <c r="N16" s="24"/>
    </row>
    <row r="17" spans="1:14" s="12" customFormat="1" ht="78" customHeight="1" x14ac:dyDescent="0.4">
      <c r="A17" s="23" t="s">
        <v>39</v>
      </c>
      <c r="B17" s="14" t="s">
        <v>45</v>
      </c>
      <c r="C17" s="14" t="s">
        <v>41</v>
      </c>
      <c r="D17" s="15">
        <v>44806</v>
      </c>
      <c r="E17" s="14" t="s">
        <v>46</v>
      </c>
      <c r="F17" s="25">
        <v>3013302006792</v>
      </c>
      <c r="G17" s="17" t="s">
        <v>20</v>
      </c>
      <c r="H17" s="18">
        <v>13161500</v>
      </c>
      <c r="I17" s="18">
        <v>13161500</v>
      </c>
      <c r="J17" s="19">
        <f>+I17/H17</f>
        <v>1</v>
      </c>
      <c r="K17" s="26" t="s">
        <v>24</v>
      </c>
      <c r="L17" s="26" t="s">
        <v>24</v>
      </c>
      <c r="M17" s="26" t="s">
        <v>24</v>
      </c>
      <c r="N17" s="24"/>
    </row>
    <row r="18" spans="1:14" s="12" customFormat="1" ht="78" customHeight="1" x14ac:dyDescent="0.4">
      <c r="A18" s="23" t="s">
        <v>47</v>
      </c>
      <c r="B18" s="14" t="s">
        <v>48</v>
      </c>
      <c r="C18" s="14" t="s">
        <v>49</v>
      </c>
      <c r="D18" s="15">
        <v>44804</v>
      </c>
      <c r="E18" s="14" t="s">
        <v>50</v>
      </c>
      <c r="F18" s="16">
        <v>9130001046293</v>
      </c>
      <c r="G18" s="17" t="s">
        <v>51</v>
      </c>
      <c r="H18" s="18">
        <v>6160000</v>
      </c>
      <c r="I18" s="18">
        <v>6050000</v>
      </c>
      <c r="J18" s="19">
        <f t="shared" ref="J18:J29" si="1">+I18/H18</f>
        <v>0.9821428571428571</v>
      </c>
      <c r="K18" s="26" t="s">
        <v>24</v>
      </c>
      <c r="L18" s="26" t="s">
        <v>24</v>
      </c>
      <c r="M18" s="26" t="s">
        <v>24</v>
      </c>
      <c r="N18" s="24"/>
    </row>
    <row r="19" spans="1:14" s="12" customFormat="1" ht="78" customHeight="1" x14ac:dyDescent="0.4">
      <c r="A19" s="23" t="s">
        <v>52</v>
      </c>
      <c r="B19" s="14" t="s">
        <v>53</v>
      </c>
      <c r="C19" s="14" t="s">
        <v>54</v>
      </c>
      <c r="D19" s="15">
        <v>44789</v>
      </c>
      <c r="E19" s="14" t="s">
        <v>55</v>
      </c>
      <c r="F19" s="27">
        <v>4010401069976</v>
      </c>
      <c r="G19" s="17" t="s">
        <v>56</v>
      </c>
      <c r="H19" s="28">
        <v>2761000</v>
      </c>
      <c r="I19" s="28">
        <v>2750000</v>
      </c>
      <c r="J19" s="19">
        <f t="shared" si="1"/>
        <v>0.99601593625498008</v>
      </c>
      <c r="K19" s="26" t="s">
        <v>24</v>
      </c>
      <c r="L19" s="26" t="s">
        <v>24</v>
      </c>
      <c r="M19" s="26" t="s">
        <v>24</v>
      </c>
      <c r="N19" s="24"/>
    </row>
    <row r="20" spans="1:14" s="12" customFormat="1" ht="78" customHeight="1" x14ac:dyDescent="0.4">
      <c r="A20" s="23" t="s">
        <v>57</v>
      </c>
      <c r="B20" s="14" t="s">
        <v>58</v>
      </c>
      <c r="C20" s="14" t="s">
        <v>59</v>
      </c>
      <c r="D20" s="15">
        <v>44776</v>
      </c>
      <c r="E20" s="14" t="s">
        <v>60</v>
      </c>
      <c r="F20" s="16">
        <v>4120001051530</v>
      </c>
      <c r="G20" s="17" t="s">
        <v>61</v>
      </c>
      <c r="H20" s="29">
        <v>14875740</v>
      </c>
      <c r="I20" s="29">
        <v>14875740</v>
      </c>
      <c r="J20" s="19">
        <f t="shared" si="1"/>
        <v>1</v>
      </c>
      <c r="K20" s="26" t="s">
        <v>24</v>
      </c>
      <c r="L20" s="26" t="s">
        <v>24</v>
      </c>
      <c r="M20" s="26" t="s">
        <v>24</v>
      </c>
      <c r="N20" s="24"/>
    </row>
    <row r="21" spans="1:14" s="12" customFormat="1" ht="78" customHeight="1" x14ac:dyDescent="0.4">
      <c r="A21" s="23" t="s">
        <v>57</v>
      </c>
      <c r="B21" s="14" t="s">
        <v>62</v>
      </c>
      <c r="C21" s="14" t="s">
        <v>59</v>
      </c>
      <c r="D21" s="15">
        <v>44783</v>
      </c>
      <c r="E21" s="14" t="s">
        <v>63</v>
      </c>
      <c r="F21" s="16">
        <v>9120001071004</v>
      </c>
      <c r="G21" s="17" t="s">
        <v>61</v>
      </c>
      <c r="H21" s="29">
        <v>14999600</v>
      </c>
      <c r="I21" s="29">
        <v>14999600</v>
      </c>
      <c r="J21" s="19">
        <f t="shared" si="1"/>
        <v>1</v>
      </c>
      <c r="K21" s="26" t="s">
        <v>24</v>
      </c>
      <c r="L21" s="26" t="s">
        <v>24</v>
      </c>
      <c r="M21" s="26" t="s">
        <v>24</v>
      </c>
      <c r="N21" s="24"/>
    </row>
    <row r="22" spans="1:14" s="12" customFormat="1" ht="78" customHeight="1" x14ac:dyDescent="0.4">
      <c r="A22" s="23" t="s">
        <v>57</v>
      </c>
      <c r="B22" s="14" t="s">
        <v>64</v>
      </c>
      <c r="C22" s="14" t="s">
        <v>59</v>
      </c>
      <c r="D22" s="15">
        <v>44812</v>
      </c>
      <c r="E22" s="14" t="s">
        <v>65</v>
      </c>
      <c r="F22" s="16">
        <v>9011001013618</v>
      </c>
      <c r="G22" s="17" t="s">
        <v>61</v>
      </c>
      <c r="H22" s="29">
        <v>9130000</v>
      </c>
      <c r="I22" s="29">
        <v>9130000</v>
      </c>
      <c r="J22" s="19">
        <f t="shared" si="1"/>
        <v>1</v>
      </c>
      <c r="K22" s="26" t="s">
        <v>24</v>
      </c>
      <c r="L22" s="26" t="s">
        <v>24</v>
      </c>
      <c r="M22" s="26" t="s">
        <v>24</v>
      </c>
      <c r="N22" s="24"/>
    </row>
    <row r="23" spans="1:14" s="31" customFormat="1" ht="81" customHeight="1" x14ac:dyDescent="0.4">
      <c r="A23" s="23" t="s">
        <v>57</v>
      </c>
      <c r="B23" s="14" t="s">
        <v>66</v>
      </c>
      <c r="C23" s="14" t="s">
        <v>59</v>
      </c>
      <c r="D23" s="15">
        <v>44834</v>
      </c>
      <c r="E23" s="14" t="s">
        <v>67</v>
      </c>
      <c r="F23" s="16">
        <v>9010001033642</v>
      </c>
      <c r="G23" s="17" t="s">
        <v>61</v>
      </c>
      <c r="H23" s="29">
        <v>10190400</v>
      </c>
      <c r="I23" s="29">
        <v>10120000</v>
      </c>
      <c r="J23" s="19">
        <f t="shared" si="1"/>
        <v>0.99309153713298792</v>
      </c>
      <c r="K23" s="26" t="s">
        <v>24</v>
      </c>
      <c r="L23" s="26" t="s">
        <v>24</v>
      </c>
      <c r="M23" s="26" t="s">
        <v>24</v>
      </c>
      <c r="N23" s="30"/>
    </row>
    <row r="24" spans="1:14" s="31" customFormat="1" ht="74.25" customHeight="1" x14ac:dyDescent="0.4">
      <c r="A24" s="32" t="s">
        <v>68</v>
      </c>
      <c r="B24" s="14" t="s">
        <v>69</v>
      </c>
      <c r="C24" s="14" t="s">
        <v>70</v>
      </c>
      <c r="D24" s="15">
        <v>44781</v>
      </c>
      <c r="E24" s="14" t="s">
        <v>71</v>
      </c>
      <c r="F24" s="16">
        <v>4130001020501</v>
      </c>
      <c r="G24" s="17" t="s">
        <v>56</v>
      </c>
      <c r="H24" s="18">
        <v>3205967</v>
      </c>
      <c r="I24" s="18">
        <v>3159200</v>
      </c>
      <c r="J24" s="19">
        <f t="shared" si="1"/>
        <v>0.98541251360353987</v>
      </c>
      <c r="K24" s="26" t="s">
        <v>24</v>
      </c>
      <c r="L24" s="26" t="s">
        <v>24</v>
      </c>
      <c r="M24" s="26" t="s">
        <v>24</v>
      </c>
      <c r="N24" s="33"/>
    </row>
    <row r="25" spans="1:14" s="31" customFormat="1" ht="74.25" customHeight="1" x14ac:dyDescent="0.4">
      <c r="A25" s="32" t="s">
        <v>68</v>
      </c>
      <c r="B25" s="14" t="s">
        <v>72</v>
      </c>
      <c r="C25" s="14" t="s">
        <v>70</v>
      </c>
      <c r="D25" s="15">
        <v>44805</v>
      </c>
      <c r="E25" s="14" t="s">
        <v>73</v>
      </c>
      <c r="F25" s="16">
        <v>7010401157737</v>
      </c>
      <c r="G25" s="17" t="s">
        <v>56</v>
      </c>
      <c r="H25" s="18">
        <v>8778000</v>
      </c>
      <c r="I25" s="18">
        <v>8745000</v>
      </c>
      <c r="J25" s="19">
        <f t="shared" si="1"/>
        <v>0.99624060150375937</v>
      </c>
      <c r="K25" s="26" t="s">
        <v>24</v>
      </c>
      <c r="L25" s="26" t="s">
        <v>24</v>
      </c>
      <c r="M25" s="26" t="s">
        <v>24</v>
      </c>
      <c r="N25" s="33"/>
    </row>
    <row r="26" spans="1:14" s="31" customFormat="1" ht="77.25" customHeight="1" x14ac:dyDescent="0.4">
      <c r="A26" s="32" t="s">
        <v>68</v>
      </c>
      <c r="B26" s="14" t="s">
        <v>74</v>
      </c>
      <c r="C26" s="14" t="s">
        <v>70</v>
      </c>
      <c r="D26" s="15">
        <v>44813</v>
      </c>
      <c r="E26" s="14" t="s">
        <v>75</v>
      </c>
      <c r="F26" s="16">
        <v>7120001105548</v>
      </c>
      <c r="G26" s="17" t="s">
        <v>56</v>
      </c>
      <c r="H26" s="18">
        <v>6916800</v>
      </c>
      <c r="I26" s="18">
        <v>6600000</v>
      </c>
      <c r="J26" s="19">
        <f t="shared" si="1"/>
        <v>0.95419847328244278</v>
      </c>
      <c r="K26" s="26" t="s">
        <v>24</v>
      </c>
      <c r="L26" s="26" t="s">
        <v>24</v>
      </c>
      <c r="M26" s="26" t="s">
        <v>24</v>
      </c>
      <c r="N26" s="33"/>
    </row>
    <row r="27" spans="1:14" s="31" customFormat="1" ht="74.25" customHeight="1" x14ac:dyDescent="0.4">
      <c r="A27" s="32" t="s">
        <v>68</v>
      </c>
      <c r="B27" s="14" t="s">
        <v>76</v>
      </c>
      <c r="C27" s="14" t="s">
        <v>70</v>
      </c>
      <c r="D27" s="15">
        <v>44825</v>
      </c>
      <c r="E27" s="14" t="s">
        <v>77</v>
      </c>
      <c r="F27" s="16">
        <v>9011401005058</v>
      </c>
      <c r="G27" s="17" t="s">
        <v>56</v>
      </c>
      <c r="H27" s="18">
        <v>11880000</v>
      </c>
      <c r="I27" s="18">
        <v>10296000</v>
      </c>
      <c r="J27" s="19">
        <f t="shared" si="1"/>
        <v>0.8666666666666667</v>
      </c>
      <c r="K27" s="26" t="s">
        <v>24</v>
      </c>
      <c r="L27" s="26" t="s">
        <v>24</v>
      </c>
      <c r="M27" s="26" t="s">
        <v>24</v>
      </c>
      <c r="N27" s="33"/>
    </row>
    <row r="28" spans="1:14" s="61" customFormat="1" ht="74.25" customHeight="1" x14ac:dyDescent="0.4">
      <c r="A28" s="58" t="s">
        <v>68</v>
      </c>
      <c r="B28" s="49" t="s">
        <v>84</v>
      </c>
      <c r="C28" s="49" t="s">
        <v>85</v>
      </c>
      <c r="D28" s="50">
        <v>44825</v>
      </c>
      <c r="E28" s="49" t="s">
        <v>86</v>
      </c>
      <c r="F28" s="51">
        <v>7140001004401</v>
      </c>
      <c r="G28" s="52" t="s">
        <v>83</v>
      </c>
      <c r="H28" s="53">
        <v>10312960</v>
      </c>
      <c r="I28" s="53">
        <v>10164000</v>
      </c>
      <c r="J28" s="54">
        <v>0.98555603822762816</v>
      </c>
      <c r="K28" s="59" t="s">
        <v>24</v>
      </c>
      <c r="L28" s="59" t="s">
        <v>24</v>
      </c>
      <c r="M28" s="59" t="s">
        <v>24</v>
      </c>
      <c r="N28" s="60"/>
    </row>
    <row r="29" spans="1:14" s="31" customFormat="1" ht="77.25" customHeight="1" x14ac:dyDescent="0.4">
      <c r="A29" s="32" t="s">
        <v>68</v>
      </c>
      <c r="B29" s="14" t="s">
        <v>78</v>
      </c>
      <c r="C29" s="14" t="s">
        <v>70</v>
      </c>
      <c r="D29" s="15">
        <v>44826</v>
      </c>
      <c r="E29" s="14" t="s">
        <v>79</v>
      </c>
      <c r="F29" s="16">
        <v>7150001000011</v>
      </c>
      <c r="G29" s="17" t="s">
        <v>56</v>
      </c>
      <c r="H29" s="18">
        <v>2543747</v>
      </c>
      <c r="I29" s="18">
        <v>2271500</v>
      </c>
      <c r="J29" s="19">
        <f t="shared" si="1"/>
        <v>0.8929740261118736</v>
      </c>
      <c r="K29" s="26" t="s">
        <v>24</v>
      </c>
      <c r="L29" s="26" t="s">
        <v>24</v>
      </c>
      <c r="M29" s="26" t="s">
        <v>24</v>
      </c>
      <c r="N29" s="33"/>
    </row>
    <row r="30" spans="1:14" s="61" customFormat="1" ht="77.25" customHeight="1" x14ac:dyDescent="0.4">
      <c r="A30" s="58" t="s">
        <v>68</v>
      </c>
      <c r="B30" s="49" t="s">
        <v>87</v>
      </c>
      <c r="C30" s="49" t="s">
        <v>85</v>
      </c>
      <c r="D30" s="50">
        <v>44831</v>
      </c>
      <c r="E30" s="49" t="s">
        <v>88</v>
      </c>
      <c r="F30" s="51" t="s">
        <v>24</v>
      </c>
      <c r="G30" s="52" t="s">
        <v>83</v>
      </c>
      <c r="H30" s="53">
        <v>2208030</v>
      </c>
      <c r="I30" s="53">
        <v>1318900</v>
      </c>
      <c r="J30" s="54">
        <v>0.59731978279280629</v>
      </c>
      <c r="K30" s="59" t="s">
        <v>24</v>
      </c>
      <c r="L30" s="59" t="s">
        <v>24</v>
      </c>
      <c r="M30" s="59" t="s">
        <v>24</v>
      </c>
      <c r="N30" s="60"/>
    </row>
  </sheetData>
  <autoFilter ref="A4:N4" xr:uid="{00000000-0009-0000-0000-000002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4">
    <dataValidation showDropDown="1" showInputMessage="1" showErrorMessage="1" sqref="M12:M14" xr:uid="{0D3BA7DA-8EE6-44DE-A116-2BEF52604DA8}"/>
    <dataValidation allowBlank="1" showInputMessage="1" showErrorMessage="1" promptTitle="和暦を使用すること！" sqref="D20:D30" xr:uid="{2FDF0F5B-3F87-494A-9E91-881F77588226}"/>
    <dataValidation type="list" allowBlank="1" showInputMessage="1" showErrorMessage="1" sqref="K12:K14" xr:uid="{6BACE516-9B22-480B-AA1A-F7A1B542767E}">
      <formula1>$K$25:$K$29</formula1>
    </dataValidation>
    <dataValidation type="list" allowBlank="1" showInputMessage="1" showErrorMessage="1" sqref="L12:L14" xr:uid="{42B83DC9-0CA6-485D-B2D2-C09E94FF833A}">
      <formula1>$L$25:$L$27</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dcterms:created xsi:type="dcterms:W3CDTF">2022-10-07T05:42:44Z</dcterms:created>
  <dcterms:modified xsi:type="dcterms:W3CDTF">2022-12-08T05:16:58Z</dcterms:modified>
</cp:coreProperties>
</file>